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<sst xmlns="http://schemas.openxmlformats.org/spreadsheetml/2006/main" count="43" uniqueCount="19">
  <si>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</si>
  <si>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</si>
  <si>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</si>
  <si>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</si>
  <si>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</si>
  <si>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</si>
  <si>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</si>
  <si>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</si>
  <si>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</si>
  <si>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</si>
  <si>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</si>
  <si>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</si>
  <si>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</si>
  <si>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</si>
  <si>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</si>
  <si>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</si>
  <si>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</si>
  <si>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</si>
  <si>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ΟΚΤΩΒΡΙΟ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</si>
</sst>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2" fillId="33" borderId="31" xfId="57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Οκτώβριο του 2022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9" t="s">
        <v>0</v>
      </c>
      <c r="C3" s="61"/>
      <c r="D3" s="59" t="s">
        <v>1</v>
      </c>
      <c r="E3" s="60"/>
      <c r="F3" s="59" t="s">
        <v>2</v>
      </c>
      <c r="G3" s="61"/>
      <c r="H3" s="59" t="s">
        <v>3</v>
      </c>
      <c r="I3" s="60"/>
      <c r="J3" s="59" t="s">
        <v>4</v>
      </c>
      <c r="K3" s="60"/>
      <c r="L3" s="59" t="s">
        <v>5</v>
      </c>
      <c r="M3" s="61"/>
      <c r="N3" s="59" t="s">
        <v>6</v>
      </c>
      <c r="O3" s="60"/>
      <c r="P3" s="59" t="s">
        <v>7</v>
      </c>
      <c r="Q3" s="60"/>
      <c r="R3" s="59" t="s">
        <v>8</v>
      </c>
      <c r="S3" s="61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88</v>
      </c>
      <c r="C5" s="53">
        <f>B5/B10</f>
        <v>0.007869087007064294</v>
      </c>
      <c r="D5" s="36">
        <v>0</v>
      </c>
      <c r="E5" s="35">
        <f>D5/D10</f>
        <v>0</v>
      </c>
      <c r="F5" s="36">
        <v>5</v>
      </c>
      <c r="G5" s="35">
        <f>F5/F10</f>
        <v>0.010683760683760684</v>
      </c>
      <c r="H5" s="36">
        <v>10</v>
      </c>
      <c r="I5" s="35">
        <f>H5/H10</f>
        <v>0.008285004142502071</v>
      </c>
      <c r="J5" s="54">
        <v>28</v>
      </c>
      <c r="K5" s="35">
        <f>J5/J10</f>
        <v>0.008911521323997454</v>
      </c>
      <c r="L5" s="54">
        <v>22</v>
      </c>
      <c r="M5" s="35">
        <f>L5/L10</f>
        <v>0.009357720119098255</v>
      </c>
      <c r="N5" s="37">
        <v>17</v>
      </c>
      <c r="O5" s="35">
        <f>N5/N10</f>
        <v>0.00669554942890902</v>
      </c>
      <c r="P5" s="50">
        <v>5</v>
      </c>
      <c r="Q5" s="35">
        <f>P5/P10</f>
        <v>0.003695491500369549</v>
      </c>
      <c r="R5" s="50">
        <v>1</v>
      </c>
      <c r="S5" s="21">
        <f>R5/R10</f>
        <v>0.011627906976744186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1882</v>
      </c>
      <c r="C6" s="53">
        <f>B6/B10</f>
        <v>0.16829115621926138</v>
      </c>
      <c r="D6" s="36">
        <v>10</v>
      </c>
      <c r="E6" s="35">
        <f>D6/D10</f>
        <v>0.2702702702702703</v>
      </c>
      <c r="F6" s="36">
        <v>77</v>
      </c>
      <c r="G6" s="35">
        <f>F6/F10</f>
        <v>0.16452991452991453</v>
      </c>
      <c r="H6" s="36">
        <v>158</v>
      </c>
      <c r="I6" s="35">
        <f>H6/H10</f>
        <v>0.1309030654515327</v>
      </c>
      <c r="J6" s="54">
        <v>412</v>
      </c>
      <c r="K6" s="35">
        <f>J6/J10</f>
        <v>0.13112667091024824</v>
      </c>
      <c r="L6" s="54">
        <v>432</v>
      </c>
      <c r="M6" s="35">
        <f>L6/L10</f>
        <v>0.1837515950659294</v>
      </c>
      <c r="N6" s="37">
        <v>454</v>
      </c>
      <c r="O6" s="35">
        <f>N6/N10</f>
        <v>0.17881055533674675</v>
      </c>
      <c r="P6" s="50">
        <v>314</v>
      </c>
      <c r="Q6" s="35">
        <f>P6/P10</f>
        <v>0.2320768662232077</v>
      </c>
      <c r="R6" s="50">
        <v>25</v>
      </c>
      <c r="S6" s="21">
        <f>R6/R10</f>
        <v>0.29069767441860467</v>
      </c>
      <c r="T6" s="11"/>
      <c r="U6" s="11"/>
      <c r="V6" s="25"/>
      <c r="W6" s="28">
        <f>D10</f>
        <v>37</v>
      </c>
      <c r="X6" s="28">
        <f>F10</f>
        <v>468</v>
      </c>
      <c r="Y6" s="28">
        <f>H10</f>
        <v>1207</v>
      </c>
      <c r="Z6" s="28">
        <f>J10</f>
        <v>3142</v>
      </c>
      <c r="AA6" s="28">
        <f>L10</f>
        <v>2351</v>
      </c>
      <c r="AB6" s="28">
        <f>N10</f>
        <v>2539</v>
      </c>
      <c r="AC6" s="28">
        <f>P10</f>
        <v>1353</v>
      </c>
      <c r="AD6" s="27">
        <f>R10</f>
        <v>86</v>
      </c>
      <c r="AE6" s="6"/>
    </row>
    <row r="7" spans="1:21" ht="15">
      <c r="A7" s="4" t="s">
        <v>11</v>
      </c>
      <c r="B7" s="34">
        <f t="shared" si="0"/>
        <v>3960</v>
      </c>
      <c r="C7" s="53">
        <f>B7/B10</f>
        <v>0.35410891531789324</v>
      </c>
      <c r="D7" s="36">
        <v>18</v>
      </c>
      <c r="E7" s="35">
        <f>D7/D10</f>
        <v>0.4864864864864865</v>
      </c>
      <c r="F7" s="36">
        <v>176</v>
      </c>
      <c r="G7" s="35">
        <f>F7/F10</f>
        <v>0.37606837606837606</v>
      </c>
      <c r="H7" s="36">
        <v>329</v>
      </c>
      <c r="I7" s="35">
        <f>H7/H10</f>
        <v>0.27257663628831813</v>
      </c>
      <c r="J7" s="54">
        <v>822</v>
      </c>
      <c r="K7" s="35">
        <f>J7/J10</f>
        <v>0.26161680458306813</v>
      </c>
      <c r="L7" s="54">
        <v>851</v>
      </c>
      <c r="M7" s="35">
        <f>L7/L10</f>
        <v>0.3619736282433007</v>
      </c>
      <c r="N7" s="37">
        <v>1130</v>
      </c>
      <c r="O7" s="35">
        <f>N7/N10</f>
        <v>0.4450571090980701</v>
      </c>
      <c r="P7" s="50">
        <v>606</v>
      </c>
      <c r="Q7" s="35">
        <f>P7/P10</f>
        <v>0.44789356984478934</v>
      </c>
      <c r="R7" s="50">
        <v>28</v>
      </c>
      <c r="S7" s="21">
        <f>R7/R10</f>
        <v>0.32558139534883723</v>
      </c>
      <c r="T7" s="11"/>
      <c r="U7" s="11"/>
    </row>
    <row r="8" spans="1:25" ht="15">
      <c r="A8" s="4" t="s">
        <v>12</v>
      </c>
      <c r="B8" s="34">
        <f t="shared" si="0"/>
        <v>885</v>
      </c>
      <c r="C8" s="53">
        <f>B8/B10</f>
        <v>0.07913797728695342</v>
      </c>
      <c r="D8" s="36">
        <v>9</v>
      </c>
      <c r="E8" s="35">
        <f>D8/D10</f>
        <v>0.24324324324324326</v>
      </c>
      <c r="F8" s="36">
        <v>73</v>
      </c>
      <c r="G8" s="35">
        <f>F8/F10</f>
        <v>0.15598290598290598</v>
      </c>
      <c r="H8" s="36">
        <v>96</v>
      </c>
      <c r="I8" s="35">
        <f>H8/H10</f>
        <v>0.07953603976801989</v>
      </c>
      <c r="J8" s="54">
        <v>218</v>
      </c>
      <c r="K8" s="35">
        <f>J8/J10</f>
        <v>0.06938255887969447</v>
      </c>
      <c r="L8" s="54">
        <v>171</v>
      </c>
      <c r="M8" s="35">
        <f>L8/L10</f>
        <v>0.07273500638026371</v>
      </c>
      <c r="N8" s="37">
        <v>191</v>
      </c>
      <c r="O8" s="35">
        <f>N8/N10</f>
        <v>0.07522646711303663</v>
      </c>
      <c r="P8" s="50">
        <v>117</v>
      </c>
      <c r="Q8" s="35">
        <f>P8/P10</f>
        <v>0.08647450110864745</v>
      </c>
      <c r="R8" s="50">
        <v>10</v>
      </c>
      <c r="S8" s="21">
        <f>R8/R10</f>
        <v>0.11627906976744186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4368</v>
      </c>
      <c r="C9" s="53">
        <f>B9/B10</f>
        <v>0.39059286416882766</v>
      </c>
      <c r="D9" s="36">
        <v>0</v>
      </c>
      <c r="E9" s="35">
        <f>D9/D10</f>
        <v>0</v>
      </c>
      <c r="F9" s="36">
        <f>38+99</f>
        <v>137</v>
      </c>
      <c r="G9" s="35">
        <f>F9/F10</f>
        <v>0.29273504273504275</v>
      </c>
      <c r="H9" s="36">
        <f>107+507</f>
        <v>614</v>
      </c>
      <c r="I9" s="35">
        <f>H9/H10</f>
        <v>0.5086992543496272</v>
      </c>
      <c r="J9" s="54">
        <f>317+1345</f>
        <v>1662</v>
      </c>
      <c r="K9" s="35">
        <f>J9/J10</f>
        <v>0.5289624443029918</v>
      </c>
      <c r="L9" s="54">
        <f>289+586</f>
        <v>875</v>
      </c>
      <c r="M9" s="35">
        <f>L9/L10</f>
        <v>0.37218205019140793</v>
      </c>
      <c r="N9" s="38">
        <f>313+434</f>
        <v>747</v>
      </c>
      <c r="O9" s="35">
        <f>N9/N10</f>
        <v>0.2942103190232375</v>
      </c>
      <c r="P9" s="51">
        <f>101+210</f>
        <v>311</v>
      </c>
      <c r="Q9" s="35">
        <f>P9/P10</f>
        <v>0.22985957132298596</v>
      </c>
      <c r="R9" s="52">
        <v>22</v>
      </c>
      <c r="S9" s="21">
        <f>R9/R10</f>
        <v>0.2558139534883721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11183</v>
      </c>
      <c r="C10" s="32">
        <f>B10/B10</f>
        <v>1</v>
      </c>
      <c r="D10" s="33">
        <f>SUM(D5:D9)</f>
        <v>37</v>
      </c>
      <c r="E10" s="32">
        <f>D10/D10</f>
        <v>1</v>
      </c>
      <c r="F10" s="33">
        <f>SUM(F5:F9)</f>
        <v>468</v>
      </c>
      <c r="G10" s="32">
        <f>F10/F10</f>
        <v>1</v>
      </c>
      <c r="H10" s="33">
        <f>SUM(H5:H9)</f>
        <v>1207</v>
      </c>
      <c r="I10" s="32">
        <f>H10/H10</f>
        <v>1</v>
      </c>
      <c r="J10" s="33">
        <f>SUM(J5:J9)</f>
        <v>3142</v>
      </c>
      <c r="K10" s="32">
        <f>J10/J10</f>
        <v>1</v>
      </c>
      <c r="L10" s="33">
        <f>SUM(L5:L9)</f>
        <v>2351</v>
      </c>
      <c r="M10" s="32">
        <f>L10/L10</f>
        <v>1</v>
      </c>
      <c r="N10" s="33">
        <f>SUM(N5:N9)</f>
        <v>2539</v>
      </c>
      <c r="O10" s="55">
        <f>N10/N10</f>
        <v>1</v>
      </c>
      <c r="P10" s="56">
        <f>SUM(P5:P9)</f>
        <v>1353</v>
      </c>
      <c r="Q10" s="32">
        <f>P10/P10</f>
        <v>1</v>
      </c>
      <c r="R10" s="33">
        <f>SUM(R5:R9)</f>
        <v>86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8"/>
      <c r="B13" s="5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62"/>
      <c r="X13" s="62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2022-11-03T12:53:45Z</cp:lastPrinted>
  <dcterms:created xsi:type="dcterms:W3CDTF">2003-11-05T09:55:20Z</dcterms:created>
  <dcterms:modified xsi:type="dcterms:W3CDTF">2022-11-03T13:01:11Z</dcterms:modified>
  <cp:category/>
  <cp:version/>
  <cp:contentType/>
  <cp:contentStatus/>
</cp:coreProperties>
</file>